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2"/>
  </bookViews>
  <sheets>
    <sheet name="CA_Ente_Público" sheetId="1" r:id="rId1"/>
    <sheet name="CA_Ejecutivo_Estatal" sheetId="2" r:id="rId2"/>
    <sheet name="CA_Ayuntamiento" sheetId="3" r:id="rId3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<sst xmlns="http://schemas.openxmlformats.org/spreadsheetml/2006/main" count="206" uniqueCount="184">
  <si>
    <t>Municipio de León
ESTADO ANALÍTICO DEL EJERCICIO DEL PRESUPUESTO DE EGRESOS
CLASIFICACIÓN ADMINISTRATIVA
DEL 1 DE ENERO AL 30 DE JUNIO DE 2017</t>
  </si>
  <si>
    <t>CA-UR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</si>
  <si>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</si>
  <si>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</si>
  <si>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</si>
  <si>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</si>
  <si>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</si>
  <si>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</si>
  <si>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</si>
  <si>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PRESUPUESTO DE EGRESOS</t>
  </si>
  <si>
    <t>31111-1009</t>
  </si>
  <si>
    <t>PRESIDENTE MUNICIPAL</t>
  </si>
  <si>
    <t>31111-1010</t>
  </si>
  <si>
    <t>SINDÍCOS</t>
  </si>
  <si>
    <t>31111-1011</t>
  </si>
  <si>
    <t>REGIDORES</t>
  </si>
  <si>
    <t>31111-1012</t>
  </si>
  <si>
    <t>DELEGADOS Y SUBDELEGADOS MUNICIPALES</t>
  </si>
  <si>
    <t>31111-1195</t>
  </si>
  <si>
    <t>DESPACHO DEL PRESIDENTE MUNICIPAL</t>
  </si>
  <si>
    <t>31111-1196</t>
  </si>
  <si>
    <t>DIRECCIÓN DE AGENDA Y EVENTOS</t>
  </si>
  <si>
    <t>31111-1197</t>
  </si>
  <si>
    <t>DIRECCIÓN ADMINISTRATIVA Y GESTIÓN SOCIAL</t>
  </si>
  <si>
    <t>31111-1198</t>
  </si>
  <si>
    <t>DIRECCION DE ATENCION CIUDADANA</t>
  </si>
  <si>
    <t>31111-1199</t>
  </si>
  <si>
    <t>DIRECCIÓN DE RELACIONES PÚBLICAS</t>
  </si>
  <si>
    <t>31111-1210</t>
  </si>
  <si>
    <t>SECRETARÍA DEL H. AYUNTAMIENTO</t>
  </si>
  <si>
    <t>31111-1211</t>
  </si>
  <si>
    <t>DIRECCIÓN GENERAL DE ASUNTOS JURÍDICOS</t>
  </si>
  <si>
    <t>31111-1212</t>
  </si>
  <si>
    <t>DIRECCIÓN GENERAL DE GOBIERNO</t>
  </si>
  <si>
    <t>31111-1213</t>
  </si>
  <si>
    <t>DIRECCIÓN DE ASUNTOS INTERNOS</t>
  </si>
  <si>
    <t>31111-1214</t>
  </si>
  <si>
    <t>DIRECCIÓN GENERAL DE APOYO A LA FUNCIÓN</t>
  </si>
  <si>
    <t>31111-1215</t>
  </si>
  <si>
    <t>DIRECCIÓN GENERAL DE FISCALIZACIÓN Y CONTROL</t>
  </si>
  <si>
    <t>31111-1216</t>
  </si>
  <si>
    <t>DIRECCIÓN DEL ARCHIVO HISTORICO</t>
  </si>
  <si>
    <t>31111-1217</t>
  </si>
  <si>
    <t>DIRECCIÓN DE MEDIACIÓN MUNICIPAL</t>
  </si>
  <si>
    <t>31111-1218</t>
  </si>
  <si>
    <t>SUBSECRETARÍA TÉCNICA</t>
  </si>
  <si>
    <t>31111-1310</t>
  </si>
  <si>
    <t>TESORERIA MUNICIPAL</t>
  </si>
  <si>
    <t>31111-1311</t>
  </si>
  <si>
    <t>DIRECCIÓN GENERAL DE EGRESOS</t>
  </si>
  <si>
    <t>31111-1312</t>
  </si>
  <si>
    <t>DIRECCIÓN GENERAL DE GESTIÓN ADMINISTRA</t>
  </si>
  <si>
    <t>31111-1314</t>
  </si>
  <si>
    <t>DIRECCIÓN GENERAL DE INGRESOS</t>
  </si>
  <si>
    <t>31111-1315</t>
  </si>
  <si>
    <t>DIRECCIÓN GENERAL DE RECURSOS MATERIALES</t>
  </si>
  <si>
    <t>31111-1316</t>
  </si>
  <si>
    <t>DIRECCIÓN GENERAL DE INVERSIÓN PÚBLICA</t>
  </si>
  <si>
    <t>31111-1410</t>
  </si>
  <si>
    <t>CONTRALORÍA MUNICIPAL</t>
  </si>
  <si>
    <t>31111-1510</t>
  </si>
  <si>
    <t>SECRETARÍA DE SEGURIDAD PÚBLICA</t>
  </si>
  <si>
    <t>31111-1512</t>
  </si>
  <si>
    <t>DIRECCION GENERAL DE POLICÍA</t>
  </si>
  <si>
    <t>31111-1513</t>
  </si>
  <si>
    <t>DIRECCION GENERAL DE TRÁNSITO</t>
  </si>
  <si>
    <t>31111-1514</t>
  </si>
  <si>
    <t>DIRECCIÓN GENERAL DE PROTECCIÓN CIVIL</t>
  </si>
  <si>
    <t>31111-1515</t>
  </si>
  <si>
    <t>DIRECCIÓN GENERAL DE OFICIALES CALIFICAD</t>
  </si>
  <si>
    <t>31111-1517</t>
  </si>
  <si>
    <t>DIRECCIÓN GENERAL DE PREVENCIÓN DEL DELI</t>
  </si>
  <si>
    <t>31111-1519</t>
  </si>
  <si>
    <t>DIRECCIÓN DE CTRO DE FORMACIÓN POLICIAL</t>
  </si>
  <si>
    <t>31111-1520</t>
  </si>
  <si>
    <t>DIRECCIÓN GENERAL DEL SISTEMA DE CÓMPUTO</t>
  </si>
  <si>
    <t>31111-1521</t>
  </si>
  <si>
    <t>DIRECCIÓN DE SERVICIOS DE SEGURIDAD PRIV</t>
  </si>
  <si>
    <t>31111-1522</t>
  </si>
  <si>
    <t>SUBSECRETARÍA DE ATENCIÓN A LA COMUNIDAD</t>
  </si>
  <si>
    <t>31111-1610</t>
  </si>
  <si>
    <t>DIRECCIÓN GENERAL DE COMUNICACIÓN SOCIAL</t>
  </si>
  <si>
    <t>31111-1710</t>
  </si>
  <si>
    <t>DIRECCIÓN GENERAL DE DESARROLLO INSTITUC</t>
  </si>
  <si>
    <t>31111-1810</t>
  </si>
  <si>
    <t>DIRECCIÓN GENERAL DE DESARROLLO RURAL</t>
  </si>
  <si>
    <t>31111-1815</t>
  </si>
  <si>
    <t>DIRECCIÓN GRAL DE DESARROLLO SOCIAL Y HU</t>
  </si>
  <si>
    <t>31111-1816</t>
  </si>
  <si>
    <t>DIRECCIÓN DE PROGRAMAS ESTRATÉGICOS</t>
  </si>
  <si>
    <t>31111-1817</t>
  </si>
  <si>
    <t>DIRECCION DE PIPAS MUNICIPALES</t>
  </si>
  <si>
    <t>31111-1910</t>
  </si>
  <si>
    <t>DIRECCION DE DESARROLLO Y PARTICIPACIÓN</t>
  </si>
  <si>
    <t>31111-2010</t>
  </si>
  <si>
    <t>DIRECCIÓN GENERAL DE DESARROLLO URBANO</t>
  </si>
  <si>
    <t>31111-2110</t>
  </si>
  <si>
    <t>DIRECCIÓN GENERAL DE ECONOMÍA</t>
  </si>
  <si>
    <t>31111-2111</t>
  </si>
  <si>
    <t>DIRECCION DE COMERCIO Y CONSUMO</t>
  </si>
  <si>
    <t>31111-2210</t>
  </si>
  <si>
    <t>DIRECCIÓN GENERAL DE EDUCACIÓN</t>
  </si>
  <si>
    <t>31111-2310</t>
  </si>
  <si>
    <t>DIRECCIÓN GENERAL DE GESTIÓN AMBIENTAL</t>
  </si>
  <si>
    <t>31111-2410</t>
  </si>
  <si>
    <t>DIRECCIÓN GENERAL DE MOVILIDAD</t>
  </si>
  <si>
    <t>31111-2510</t>
  </si>
  <si>
    <t>DIRECCIÓN GENERAL DE OBRA PÚBLICA</t>
  </si>
  <si>
    <t>31111-2610</t>
  </si>
  <si>
    <t>DIRECCIÓN GENERAL DE SALUD</t>
  </si>
  <si>
    <t>31111-2615</t>
  </si>
  <si>
    <t>DIRECCIÓN DE ASEO PUBLICO</t>
  </si>
  <si>
    <t>31111-2710</t>
  </si>
  <si>
    <t>PROVISIONES SALARIALES</t>
  </si>
  <si>
    <t>31111-2715</t>
  </si>
  <si>
    <t>PROVISIONES ECONOMICAS</t>
  </si>
  <si>
    <t>31111-2810</t>
  </si>
  <si>
    <t>EGRESO APLICABLE A DIVERSAS DEPENDENCIAS</t>
  </si>
  <si>
    <t>31111-3010</t>
  </si>
  <si>
    <t>DEUDA PÚBLICA MUNICIPAL</t>
  </si>
  <si>
    <t>31111-3110</t>
  </si>
  <si>
    <t>DIRECCIÓN GENERAL DE HOSPITALIDAD Y TURI</t>
  </si>
  <si>
    <t>31111-3210</t>
  </si>
  <si>
    <t>DIRECCIÓN GENERAL DE INNOVACIÓN</t>
  </si>
  <si>
    <t>31111-4010</t>
  </si>
  <si>
    <t>UNIDAD DE TRANSPARENCIA</t>
  </si>
  <si>
    <t>31111-4011</t>
  </si>
  <si>
    <t>JUZGADOS ADMINISTRATIVOS MUNICIPALES</t>
  </si>
  <si>
    <t>31111-4012</t>
  </si>
  <si>
    <t>DEFENSORÍA DE OFICIO EN MATERIA ADMINIST</t>
  </si>
  <si>
    <t>31120-4013</t>
  </si>
  <si>
    <t>INSTITUTO MUNICIPAL DE PLANEACIÓN</t>
  </si>
  <si>
    <t>31120-5010</t>
  </si>
  <si>
    <t>PATRONATO DE BOMBEROS DE LEÓN GUANAJUATO</t>
  </si>
  <si>
    <t>31120-5011</t>
  </si>
  <si>
    <t>COMISIÓN MUNICIPAL DE CULTURA FÍSICA Y D</t>
  </si>
  <si>
    <t>31120-5012</t>
  </si>
  <si>
    <t>SISTEMA PARA EL DESARROLLO INTEGRAL DE L</t>
  </si>
  <si>
    <t>31120-5013</t>
  </si>
  <si>
    <t>PATRONATO EXPLORA</t>
  </si>
  <si>
    <t>31120-5017</t>
  </si>
  <si>
    <t>INSTITUTO MUNICIPAL DE VIVIENDA</t>
  </si>
  <si>
    <t>31120-5018</t>
  </si>
  <si>
    <t>INSTITUTO CULTURAL DE LEÓN</t>
  </si>
  <si>
    <t>31120-5019</t>
  </si>
  <si>
    <t>INSTITUTO MUNICIPAL DE LAS MUJERES</t>
  </si>
  <si>
    <t>31120-5021</t>
  </si>
  <si>
    <t>PATRONATO DEL PARQUE ZOOLÓGICO DE LEÓN</t>
  </si>
  <si>
    <t>31120-5050</t>
  </si>
  <si>
    <t>OFICINA DE CONVENCIONES Y VISITANTES</t>
  </si>
  <si>
    <t>31120-5051</t>
  </si>
  <si>
    <t>FIDEICOMISO DE OBRAS POR COOPERACIÓN</t>
  </si>
  <si>
    <t>31120-5052</t>
  </si>
  <si>
    <t>FIDEICOMISO DE PROMOCIÓN JUVENIL</t>
  </si>
  <si>
    <t>31120-5053</t>
  </si>
  <si>
    <t>PATRONATO DEL PARQUE ECOLÓGICO METROPOLI</t>
  </si>
  <si>
    <t>31120-5054</t>
  </si>
  <si>
    <t>31120-5056</t>
  </si>
  <si>
    <t>FIDEICOMISO MUSEO DE LA CIUDAD DE LEÓN</t>
  </si>
  <si>
    <t>31120-5057</t>
  </si>
  <si>
    <t>SISTEMA INTEGRAL ASEO PUBLICO DE LEÓN GU</t>
  </si>
  <si>
    <t>31120-5058</t>
  </si>
  <si>
    <t>ACADEMIA METROPOLITANA DE SEGURIDAD PÚBL</t>
  </si>
  <si>
    <t>MUNICIPIO DE LEÓN
ESTADO ANALÍTICO DEL EJERCICIO DEL PRESUPUESTO DE EGRESOS
CLASIFICACIÓN ADMINISTRATIVA
DEL 1 DE ENERO AL 30 JUNIO DE 2017</t>
  </si>
  <si>
    <t>CA</t>
  </si>
  <si>
    <t>Total Gobierno General Estatal</t>
  </si>
  <si>
    <t>Poder Ejecutivo</t>
  </si>
  <si>
    <t>Poder Legislativo</t>
  </si>
  <si>
    <t>Poder Judicial</t>
  </si>
  <si>
    <t>Órganos Autónomos</t>
  </si>
  <si>
    <t>Sector Paraestatal de Gobierno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</si>
  <si>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</si>
  <si>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</si>
  <si>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</si>
  <si>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</si>
  <si>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</si>
  <si>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</si>
  <si>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</si>
  <si>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Total Gobierno General Municipal</t>
  </si>
  <si>
    <t>Órgano Ejecutivo Municipal (Ayuntamiento)</t>
  </si>
  <si>
    <t>Entidades Paramunicipales Empresariales No Financieras con Participación Estatal Mayoritaria</t>
  </si>
  <si>
    <t>Fideicomisos Paramunicipales Empresariales No Financieros con Participación Estatal Mayoritaria</t>
  </si>
  <si>
    <t>Entidades Paramunicipales Empresariales Financieras Monetarias con Participación Estatal Mayoritaria</t>
  </si>
  <si>
    <t>Entidades Paraestatales Empresariales Financieras No Monetarias con Participación Estatal Mayoritaria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</si>
</sst>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8"/>
      <color theme="1"/>
      <name val="Arial"/>
      <family val="2"/>
    </font>
    <font>
      <sz val="10"/>
      <name val="Arial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</cellStyleXfs>
  <cellXfs count="35">
    <xf numFmtId="0" fontId="0" fillId="0" borderId="0" xfId="0"/>
    <xf numFmtId="0" fontId="3" fillId="2" borderId="1" xfId="20" applyFont="1" applyFill="1" applyBorder="1" applyAlignment="1" applyProtection="1">
      <alignment horizontal="center" vertical="center" wrapText="1"/>
      <protection locked="0"/>
    </xf>
    <xf numFmtId="0" fontId="3" fillId="2" borderId="2" xfId="20" applyFont="1" applyFill="1" applyBorder="1" applyAlignment="1" applyProtection="1">
      <alignment horizontal="center" vertical="center" wrapText="1"/>
      <protection locked="0"/>
    </xf>
    <xf numFmtId="0" fontId="3" fillId="2" borderId="3" xfId="2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3" fillId="2" borderId="4" xfId="20" applyFont="1" applyFill="1" applyBorder="1" applyAlignment="1">
      <alignment horizontal="center" vertical="center" wrapText="1"/>
      <protection/>
    </xf>
    <xf numFmtId="0" fontId="3" fillId="2" borderId="4" xfId="20" applyFont="1" applyFill="1" applyBorder="1" applyAlignment="1">
      <alignment horizontal="center" vertical="center"/>
      <protection/>
    </xf>
    <xf numFmtId="4" fontId="3" fillId="2" borderId="4" xfId="20" applyNumberFormat="1" applyFont="1" applyFill="1" applyBorder="1" applyAlignment="1">
      <alignment horizontal="center" vertical="center" wrapText="1"/>
      <protection/>
    </xf>
    <xf numFmtId="0" fontId="3" fillId="0" borderId="5" xfId="21" applyFont="1" applyBorder="1" applyAlignment="1" applyProtection="1">
      <alignment horizontal="center" vertical="top"/>
      <protection hidden="1"/>
    </xf>
    <xf numFmtId="0" fontId="4" fillId="0" borderId="0" xfId="20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Protection="1">
      <protection locked="0"/>
    </xf>
    <xf numFmtId="0" fontId="3" fillId="0" borderId="6" xfId="21" applyFont="1" applyBorder="1" applyAlignment="1" applyProtection="1">
      <alignment horizontal="center" vertical="top"/>
      <protection hidden="1"/>
    </xf>
    <xf numFmtId="0" fontId="4" fillId="0" borderId="7" xfId="20" applyFont="1" applyFill="1" applyBorder="1" applyAlignment="1" applyProtection="1">
      <alignment/>
      <protection/>
    </xf>
    <xf numFmtId="4" fontId="5" fillId="0" borderId="7" xfId="0" applyNumberFormat="1" applyFont="1" applyFill="1" applyBorder="1" applyAlignment="1" applyProtection="1">
      <alignment horizontal="right"/>
      <protection locked="0"/>
    </xf>
    <xf numFmtId="4" fontId="5" fillId="0" borderId="8" xfId="0" applyNumberFormat="1" applyFont="1" applyFill="1" applyBorder="1" applyAlignment="1" applyProtection="1">
      <alignment horizontal="right"/>
      <protection locked="0"/>
    </xf>
    <xf numFmtId="0" fontId="0" fillId="0" borderId="5" xfId="0" applyFill="1" applyBorder="1" applyAlignment="1" applyProtection="1">
      <alignment horizontal="center"/>
      <protection/>
    </xf>
    <xf numFmtId="0" fontId="5" fillId="0" borderId="0" xfId="0" applyFont="1" applyFill="1" applyBorder="1" applyProtection="1">
      <protection/>
    </xf>
    <xf numFmtId="4" fontId="5" fillId="0" borderId="0" xfId="0" applyNumberFormat="1" applyFont="1" applyBorder="1" applyProtection="1">
      <protection locked="0"/>
    </xf>
    <xf numFmtId="4" fontId="5" fillId="0" borderId="9" xfId="0" applyNumberFormat="1" applyFont="1" applyBorder="1" applyProtection="1">
      <protection locked="0"/>
    </xf>
    <xf numFmtId="0" fontId="0" fillId="0" borderId="0" xfId="0" applyFill="1" applyBorder="1" applyProtection="1">
      <protection/>
    </xf>
    <xf numFmtId="4" fontId="0" fillId="0" borderId="0" xfId="0" applyNumberFormat="1" applyBorder="1" applyProtection="1">
      <protection locked="0"/>
    </xf>
    <xf numFmtId="4" fontId="0" fillId="0" borderId="9" xfId="0" applyNumberFormat="1" applyBorder="1" applyProtection="1">
      <protection locked="0"/>
    </xf>
    <xf numFmtId="0" fontId="6" fillId="0" borderId="5" xfId="0" applyFont="1" applyFill="1" applyBorder="1" applyAlignment="1" applyProtection="1">
      <alignment horizontal="center"/>
      <protection hidden="1"/>
    </xf>
    <xf numFmtId="0" fontId="7" fillId="0" borderId="5" xfId="0" applyFont="1" applyFill="1" applyBorder="1" applyAlignment="1" applyProtection="1">
      <alignment horizontal="center"/>
      <protection/>
    </xf>
    <xf numFmtId="0" fontId="7" fillId="0" borderId="0" xfId="0" applyFont="1" applyFill="1" applyBorder="1" applyProtection="1"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1" xfId="0" applyFill="1" applyBorder="1" applyProtection="1">
      <protection/>
    </xf>
    <xf numFmtId="4" fontId="0" fillId="0" borderId="11" xfId="0" applyNumberFormat="1" applyBorder="1" applyProtection="1">
      <protection locked="0"/>
    </xf>
    <xf numFmtId="4" fontId="0" fillId="0" borderId="12" xfId="0" applyNumberFormat="1" applyBorder="1" applyProtection="1">
      <protection locked="0"/>
    </xf>
    <xf numFmtId="0" fontId="0" fillId="0" borderId="0" xfId="0" applyProtection="1">
      <protection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Protection="1"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1009650</xdr:colOff>
      <xdr:row>1</xdr:row>
      <xdr:rowOff>9525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5335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962025</xdr:colOff>
      <xdr:row>1</xdr:row>
      <xdr:rowOff>0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4859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809625</xdr:colOff>
      <xdr:row>1</xdr:row>
      <xdr:rowOff>0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3335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view="pageBreakPreview" zoomScaleSheetLayoutView="100" workbookViewId="0" topLeftCell="A1">
      <pane ySplit="2" topLeftCell="A3" activePane="bottomLeft" state="frozen"/>
      <selection pane="bottomLeft" activeCell="B13" sqref="B13"/>
    </sheetView>
  </sheetViews>
  <sheetFormatPr defaultColWidth="12" defaultRowHeight="11.25"/>
  <cols>
    <col min="1" max="1" width="9.16015625" style="4" customWidth="1"/>
    <col min="2" max="2" width="72.83203125" style="4" customWidth="1"/>
    <col min="3" max="8" width="18.33203125" style="4" customWidth="1"/>
    <col min="9" max="16384" width="12" style="4" customWidth="1"/>
  </cols>
  <sheetData>
    <row r="1" spans="1:8" ht="50.1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24.9" customHeight="1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pans="1:8" ht="11.25">
      <c r="A3" s="8">
        <v>900001</v>
      </c>
      <c r="B3" s="9" t="s">
        <v>9</v>
      </c>
      <c r="C3" s="10">
        <v>4748469096.229999</v>
      </c>
      <c r="D3" s="10">
        <v>1644546043.2799997</v>
      </c>
      <c r="E3" s="10">
        <v>6393015139.509999</v>
      </c>
      <c r="F3" s="10">
        <v>2124752739.5599997</v>
      </c>
      <c r="G3" s="10">
        <v>2057782578.11</v>
      </c>
      <c r="H3" s="10">
        <v>4268262399.9500003</v>
      </c>
    </row>
    <row r="4" spans="1:8" ht="11.25">
      <c r="A4" s="4" t="s">
        <v>10</v>
      </c>
      <c r="B4" s="4" t="s">
        <v>11</v>
      </c>
      <c r="C4" s="11">
        <v>2418972.12</v>
      </c>
      <c r="D4" s="11">
        <v>-5.820766091346741E-11</v>
      </c>
      <c r="E4" s="11">
        <v>2418972.12</v>
      </c>
      <c r="F4" s="11">
        <v>1108188.7000000002</v>
      </c>
      <c r="G4" s="11">
        <v>1108188.7000000002</v>
      </c>
      <c r="H4" s="11">
        <v>1310783.42</v>
      </c>
    </row>
    <row r="5" spans="1:8" ht="11.25">
      <c r="A5" s="4" t="s">
        <v>12</v>
      </c>
      <c r="B5" s="4" t="s">
        <v>13</v>
      </c>
      <c r="C5" s="11">
        <v>3408846.54</v>
      </c>
      <c r="D5" s="11">
        <v>-1.0186340659856796E-10</v>
      </c>
      <c r="E5" s="11">
        <v>3408846.54</v>
      </c>
      <c r="F5" s="11">
        <v>1340625.84</v>
      </c>
      <c r="G5" s="11">
        <v>1338383.72</v>
      </c>
      <c r="H5" s="11">
        <v>2068220.7000000004</v>
      </c>
    </row>
    <row r="6" spans="1:8" ht="11.25">
      <c r="A6" s="4" t="s">
        <v>14</v>
      </c>
      <c r="B6" s="4" t="s">
        <v>15</v>
      </c>
      <c r="C6" s="11">
        <v>18368887.3</v>
      </c>
      <c r="D6" s="11">
        <v>95127.00000000084</v>
      </c>
      <c r="E6" s="11">
        <v>18464014.3</v>
      </c>
      <c r="F6" s="11">
        <v>7802375.430000001</v>
      </c>
      <c r="G6" s="11">
        <v>7763235.5600000005</v>
      </c>
      <c r="H6" s="11">
        <v>10661638.870000001</v>
      </c>
    </row>
    <row r="7" spans="1:8" ht="11.25">
      <c r="A7" s="4" t="s">
        <v>16</v>
      </c>
      <c r="B7" s="4" t="s">
        <v>17</v>
      </c>
      <c r="C7" s="11">
        <v>2123820</v>
      </c>
      <c r="D7" s="11">
        <v>0</v>
      </c>
      <c r="E7" s="11">
        <v>2123820</v>
      </c>
      <c r="F7" s="11">
        <v>1051332</v>
      </c>
      <c r="G7" s="11">
        <v>1051332</v>
      </c>
      <c r="H7" s="11">
        <v>1072488</v>
      </c>
    </row>
    <row r="8" spans="1:8" ht="11.25">
      <c r="A8" s="4" t="s">
        <v>18</v>
      </c>
      <c r="B8" s="4" t="s">
        <v>19</v>
      </c>
      <c r="C8" s="11">
        <v>11518607.160000004</v>
      </c>
      <c r="D8" s="11">
        <v>-481643.6000000002</v>
      </c>
      <c r="E8" s="11">
        <v>11036963.560000002</v>
      </c>
      <c r="F8" s="11">
        <v>3914686.2000000007</v>
      </c>
      <c r="G8" s="11">
        <v>3799491.250000001</v>
      </c>
      <c r="H8" s="11">
        <v>7122277.36</v>
      </c>
    </row>
    <row r="9" spans="1:8" ht="11.25">
      <c r="A9" s="4" t="s">
        <v>20</v>
      </c>
      <c r="B9" s="4" t="s">
        <v>21</v>
      </c>
      <c r="C9" s="11">
        <v>9330876.930000002</v>
      </c>
      <c r="D9" s="11">
        <v>-75881.33999999982</v>
      </c>
      <c r="E9" s="11">
        <v>9254995.590000002</v>
      </c>
      <c r="F9" s="11">
        <v>3092587.6500000004</v>
      </c>
      <c r="G9" s="11">
        <v>2855375.26</v>
      </c>
      <c r="H9" s="11">
        <v>6162407.9399999995</v>
      </c>
    </row>
    <row r="10" spans="1:8" ht="11.25">
      <c r="A10" s="4" t="s">
        <v>22</v>
      </c>
      <c r="B10" s="4" t="s">
        <v>23</v>
      </c>
      <c r="C10" s="11">
        <v>144147.16</v>
      </c>
      <c r="D10" s="11">
        <v>10</v>
      </c>
      <c r="E10" s="11">
        <v>144157.16</v>
      </c>
      <c r="F10" s="11">
        <v>27075.920000000002</v>
      </c>
      <c r="G10" s="11">
        <v>27075.920000000002</v>
      </c>
      <c r="H10" s="11">
        <v>117081.23999999999</v>
      </c>
    </row>
    <row r="11" spans="1:8" ht="11.25">
      <c r="A11" s="4" t="s">
        <v>24</v>
      </c>
      <c r="B11" s="4" t="s">
        <v>25</v>
      </c>
      <c r="C11" s="11">
        <v>24959481.520000003</v>
      </c>
      <c r="D11" s="11">
        <v>158920.43999999977</v>
      </c>
      <c r="E11" s="11">
        <v>25118401.96</v>
      </c>
      <c r="F11" s="11">
        <v>9856625.74</v>
      </c>
      <c r="G11" s="11">
        <v>9786384.68</v>
      </c>
      <c r="H11" s="11">
        <v>15261776.220000003</v>
      </c>
    </row>
    <row r="12" spans="1:8" ht="11.25">
      <c r="A12" s="4" t="s">
        <v>26</v>
      </c>
      <c r="B12" s="4" t="s">
        <v>27</v>
      </c>
      <c r="C12" s="11">
        <v>291393.48</v>
      </c>
      <c r="D12" s="11">
        <v>0</v>
      </c>
      <c r="E12" s="11">
        <v>291393.48</v>
      </c>
      <c r="F12" s="11">
        <v>32052.18</v>
      </c>
      <c r="G12" s="11">
        <v>31757.81</v>
      </c>
      <c r="H12" s="11">
        <v>259341.30000000008</v>
      </c>
    </row>
    <row r="13" spans="1:8" ht="11.25">
      <c r="A13" s="4" t="s">
        <v>28</v>
      </c>
      <c r="B13" s="4" t="s">
        <v>29</v>
      </c>
      <c r="C13" s="11">
        <v>11549029.12</v>
      </c>
      <c r="D13" s="11">
        <v>6309895.220000001</v>
      </c>
      <c r="E13" s="11">
        <v>17858924.34</v>
      </c>
      <c r="F13" s="11">
        <v>3921658.0199999996</v>
      </c>
      <c r="G13" s="11">
        <v>3740605.3000000007</v>
      </c>
      <c r="H13" s="11">
        <v>13937266.320000002</v>
      </c>
    </row>
    <row r="14" spans="1:8" ht="11.25">
      <c r="A14" s="4" t="s">
        <v>30</v>
      </c>
      <c r="B14" s="4" t="s">
        <v>31</v>
      </c>
      <c r="C14" s="11">
        <v>13388331.369999995</v>
      </c>
      <c r="D14" s="11">
        <v>17206.150000000714</v>
      </c>
      <c r="E14" s="11">
        <v>13405537.519999996</v>
      </c>
      <c r="F14" s="11">
        <v>5431081.860000001</v>
      </c>
      <c r="G14" s="11">
        <v>5205657.189999999</v>
      </c>
      <c r="H14" s="11">
        <v>7974455.659999998</v>
      </c>
    </row>
    <row r="15" spans="1:8" ht="11.25">
      <c r="A15" s="4" t="s">
        <v>32</v>
      </c>
      <c r="B15" s="4" t="s">
        <v>33</v>
      </c>
      <c r="C15" s="11">
        <v>5593866.84</v>
      </c>
      <c r="D15" s="11">
        <v>-49640.17000000008</v>
      </c>
      <c r="E15" s="11">
        <v>5544226.67</v>
      </c>
      <c r="F15" s="11">
        <v>2409547.6099999994</v>
      </c>
      <c r="G15" s="11">
        <v>2303084.82</v>
      </c>
      <c r="H15" s="11">
        <v>3134679.0599999987</v>
      </c>
    </row>
    <row r="16" spans="1:8" ht="11.25">
      <c r="A16" s="4" t="s">
        <v>34</v>
      </c>
      <c r="B16" s="4" t="s">
        <v>35</v>
      </c>
      <c r="C16" s="11">
        <v>5691308.96</v>
      </c>
      <c r="D16" s="11">
        <v>18166.26999999995</v>
      </c>
      <c r="E16" s="11">
        <v>5709475.230000002</v>
      </c>
      <c r="F16" s="11">
        <v>2364892.2199999997</v>
      </c>
      <c r="G16" s="11">
        <v>2242012.47</v>
      </c>
      <c r="H16" s="11">
        <v>3344583.010000001</v>
      </c>
    </row>
    <row r="17" spans="1:8" ht="11.25">
      <c r="A17" s="4" t="s">
        <v>36</v>
      </c>
      <c r="B17" s="4" t="s">
        <v>37</v>
      </c>
      <c r="C17" s="11">
        <v>18707250.640000004</v>
      </c>
      <c r="D17" s="11">
        <v>-1513458.279999999</v>
      </c>
      <c r="E17" s="11">
        <v>17193792.360000007</v>
      </c>
      <c r="F17" s="11">
        <v>5829435.219999998</v>
      </c>
      <c r="G17" s="11">
        <v>5700195.599999999</v>
      </c>
      <c r="H17" s="11">
        <v>11364357.139999999</v>
      </c>
    </row>
    <row r="18" spans="1:8" ht="11.25">
      <c r="A18" s="4" t="s">
        <v>38</v>
      </c>
      <c r="B18" s="4" t="s">
        <v>39</v>
      </c>
      <c r="C18" s="11">
        <v>17090768.689999998</v>
      </c>
      <c r="D18" s="11">
        <v>4448.8599999997095</v>
      </c>
      <c r="E18" s="11">
        <v>17095217.55</v>
      </c>
      <c r="F18" s="11">
        <v>6102509.409999996</v>
      </c>
      <c r="G18" s="11">
        <v>5867366.839999999</v>
      </c>
      <c r="H18" s="11">
        <v>10992708.140000002</v>
      </c>
    </row>
    <row r="19" spans="1:8" ht="11.25">
      <c r="A19" s="4" t="s">
        <v>40</v>
      </c>
      <c r="B19" s="4" t="s">
        <v>41</v>
      </c>
      <c r="C19" s="11">
        <v>5833564.46</v>
      </c>
      <c r="D19" s="11">
        <v>-29269.48999999996</v>
      </c>
      <c r="E19" s="11">
        <v>5804294.97</v>
      </c>
      <c r="F19" s="11">
        <v>2243142.1300000004</v>
      </c>
      <c r="G19" s="11">
        <v>2187783.52</v>
      </c>
      <c r="H19" s="11">
        <v>3561152.84</v>
      </c>
    </row>
    <row r="20" spans="1:8" ht="11.25">
      <c r="A20" s="4" t="s">
        <v>42</v>
      </c>
      <c r="B20" s="4" t="s">
        <v>43</v>
      </c>
      <c r="C20" s="11">
        <v>7040515.720000001</v>
      </c>
      <c r="D20" s="11">
        <v>896138.9200000003</v>
      </c>
      <c r="E20" s="11">
        <v>7936654.639999999</v>
      </c>
      <c r="F20" s="11">
        <v>2754977.9099999983</v>
      </c>
      <c r="G20" s="11">
        <v>2679112.229999998</v>
      </c>
      <c r="H20" s="11">
        <v>5181676.730000001</v>
      </c>
    </row>
    <row r="21" spans="1:8" ht="11.25">
      <c r="A21" s="4" t="s">
        <v>44</v>
      </c>
      <c r="B21" s="4" t="s">
        <v>45</v>
      </c>
      <c r="C21" s="11">
        <v>1722504.2400000005</v>
      </c>
      <c r="D21" s="11">
        <v>-2295.700000000169</v>
      </c>
      <c r="E21" s="11">
        <v>1720208.5399999996</v>
      </c>
      <c r="F21" s="11">
        <v>731554.65</v>
      </c>
      <c r="G21" s="11">
        <v>638578.13</v>
      </c>
      <c r="H21" s="11">
        <v>988653.89</v>
      </c>
    </row>
    <row r="22" spans="1:8" ht="11.25">
      <c r="A22" s="4" t="s">
        <v>46</v>
      </c>
      <c r="B22" s="4" t="s">
        <v>47</v>
      </c>
      <c r="C22" s="11">
        <v>11684258.11</v>
      </c>
      <c r="D22" s="11">
        <v>156863.6900000001</v>
      </c>
      <c r="E22" s="11">
        <v>11841121.799999999</v>
      </c>
      <c r="F22" s="11">
        <v>2688318.7800000003</v>
      </c>
      <c r="G22" s="11">
        <v>2578682.4500000007</v>
      </c>
      <c r="H22" s="11">
        <v>9152803.02</v>
      </c>
    </row>
    <row r="23" spans="1:8" ht="11.25">
      <c r="A23" s="4" t="s">
        <v>48</v>
      </c>
      <c r="B23" s="4" t="s">
        <v>49</v>
      </c>
      <c r="C23" s="11">
        <v>14945180.150000002</v>
      </c>
      <c r="D23" s="11">
        <v>1155147.4899999998</v>
      </c>
      <c r="E23" s="11">
        <v>16100327.64</v>
      </c>
      <c r="F23" s="11">
        <v>5919697.349999998</v>
      </c>
      <c r="G23" s="11">
        <v>5687861.6099999985</v>
      </c>
      <c r="H23" s="11">
        <v>10180630.29</v>
      </c>
    </row>
    <row r="24" spans="1:8" ht="11.25">
      <c r="A24" s="4" t="s">
        <v>50</v>
      </c>
      <c r="B24" s="4" t="s">
        <v>51</v>
      </c>
      <c r="C24" s="11">
        <v>20776191.169999998</v>
      </c>
      <c r="D24" s="11">
        <v>1912507.6299999997</v>
      </c>
      <c r="E24" s="11">
        <v>22688698.8</v>
      </c>
      <c r="F24" s="11">
        <v>10997288.72</v>
      </c>
      <c r="G24" s="11">
        <v>10786995.080000002</v>
      </c>
      <c r="H24" s="11">
        <v>11691410.079999993</v>
      </c>
    </row>
    <row r="25" spans="1:8" ht="11.25">
      <c r="A25" s="4" t="s">
        <v>52</v>
      </c>
      <c r="B25" s="4" t="s">
        <v>53</v>
      </c>
      <c r="C25" s="11">
        <v>100423513.96</v>
      </c>
      <c r="D25" s="11">
        <v>1469688.520000002</v>
      </c>
      <c r="E25" s="11">
        <v>101893202.48</v>
      </c>
      <c r="F25" s="11">
        <v>41499455.55</v>
      </c>
      <c r="G25" s="11">
        <v>40658670.780000016</v>
      </c>
      <c r="H25" s="11">
        <v>60393746.930000015</v>
      </c>
    </row>
    <row r="26" spans="1:8" ht="11.25">
      <c r="A26" s="4" t="s">
        <v>54</v>
      </c>
      <c r="B26" s="4" t="s">
        <v>55</v>
      </c>
      <c r="C26" s="11">
        <v>52937216.88999999</v>
      </c>
      <c r="D26" s="11">
        <v>3783502.5600000024</v>
      </c>
      <c r="E26" s="11">
        <v>56720719.45000001</v>
      </c>
      <c r="F26" s="11">
        <v>20794909.310000006</v>
      </c>
      <c r="G26" s="11">
        <v>20424893.610000007</v>
      </c>
      <c r="H26" s="11">
        <v>35925810.139999986</v>
      </c>
    </row>
    <row r="27" spans="1:8" ht="11.25">
      <c r="A27" s="4" t="s">
        <v>56</v>
      </c>
      <c r="B27" s="4" t="s">
        <v>57</v>
      </c>
      <c r="C27" s="11">
        <v>8027760.959999999</v>
      </c>
      <c r="D27" s="11">
        <v>-176269.90000000037</v>
      </c>
      <c r="E27" s="11">
        <v>7851491.06</v>
      </c>
      <c r="F27" s="11">
        <v>3151911.02</v>
      </c>
      <c r="G27" s="11">
        <v>3027863.5700000003</v>
      </c>
      <c r="H27" s="11">
        <v>4699580.039999999</v>
      </c>
    </row>
    <row r="28" spans="1:8" ht="11.25">
      <c r="A28" s="4" t="s">
        <v>58</v>
      </c>
      <c r="B28" s="4" t="s">
        <v>59</v>
      </c>
      <c r="C28" s="11">
        <v>36038013.45</v>
      </c>
      <c r="D28" s="11">
        <v>-160110.2699999992</v>
      </c>
      <c r="E28" s="11">
        <v>35877903.18000001</v>
      </c>
      <c r="F28" s="11">
        <v>13804245.740000004</v>
      </c>
      <c r="G28" s="11">
        <v>13236879.270000003</v>
      </c>
      <c r="H28" s="11">
        <v>22073657.44</v>
      </c>
    </row>
    <row r="29" spans="1:8" ht="11.25">
      <c r="A29" s="4" t="s">
        <v>60</v>
      </c>
      <c r="B29" s="4" t="s">
        <v>61</v>
      </c>
      <c r="C29" s="11">
        <v>17811956.22</v>
      </c>
      <c r="D29" s="11">
        <v>89038226.69000001</v>
      </c>
      <c r="E29" s="11">
        <v>106850182.91000001</v>
      </c>
      <c r="F29" s="11">
        <v>22083559.71</v>
      </c>
      <c r="G29" s="11">
        <v>21962277.54</v>
      </c>
      <c r="H29" s="11">
        <v>84766623.2</v>
      </c>
    </row>
    <row r="30" spans="1:8" ht="11.25">
      <c r="A30" s="4" t="s">
        <v>62</v>
      </c>
      <c r="B30" s="4" t="s">
        <v>63</v>
      </c>
      <c r="C30" s="11">
        <v>804316339.4899998</v>
      </c>
      <c r="D30" s="11">
        <v>-6518752.0700000115</v>
      </c>
      <c r="E30" s="11">
        <v>797797587.4199998</v>
      </c>
      <c r="F30" s="11">
        <v>306505487.2799999</v>
      </c>
      <c r="G30" s="11">
        <v>302480303.84999996</v>
      </c>
      <c r="H30" s="11">
        <v>491292100.13999975</v>
      </c>
    </row>
    <row r="31" spans="1:8" ht="11.25">
      <c r="A31" s="4" t="s">
        <v>64</v>
      </c>
      <c r="B31" s="4" t="s">
        <v>65</v>
      </c>
      <c r="C31" s="11">
        <v>292749929.28999996</v>
      </c>
      <c r="D31" s="11">
        <v>14527372.169999992</v>
      </c>
      <c r="E31" s="11">
        <v>307277301.46</v>
      </c>
      <c r="F31" s="11">
        <v>113694162.92000005</v>
      </c>
      <c r="G31" s="11">
        <v>109531214.25000004</v>
      </c>
      <c r="H31" s="11">
        <v>193583138.53999996</v>
      </c>
    </row>
    <row r="32" spans="1:8" ht="11.25">
      <c r="A32" s="4" t="s">
        <v>66</v>
      </c>
      <c r="B32" s="4" t="s">
        <v>67</v>
      </c>
      <c r="C32" s="11">
        <v>43011070.76</v>
      </c>
      <c r="D32" s="11">
        <v>12257859.19</v>
      </c>
      <c r="E32" s="11">
        <v>55268929.95000001</v>
      </c>
      <c r="F32" s="11">
        <v>12763940.460000005</v>
      </c>
      <c r="G32" s="11">
        <v>12556604.990000006</v>
      </c>
      <c r="H32" s="11">
        <v>42504989.49</v>
      </c>
    </row>
    <row r="33" spans="1:8" ht="11.25">
      <c r="A33" s="4" t="s">
        <v>68</v>
      </c>
      <c r="B33" s="4" t="s">
        <v>69</v>
      </c>
      <c r="C33" s="11">
        <v>49071504.129999995</v>
      </c>
      <c r="D33" s="11">
        <v>1846993.4199999978</v>
      </c>
      <c r="E33" s="11">
        <v>50918497.55</v>
      </c>
      <c r="F33" s="11">
        <v>19005649.760000005</v>
      </c>
      <c r="G33" s="11">
        <v>18223088.360000003</v>
      </c>
      <c r="H33" s="11">
        <v>31912847.789999995</v>
      </c>
    </row>
    <row r="34" spans="1:8" ht="11.25">
      <c r="A34" s="4" t="s">
        <v>70</v>
      </c>
      <c r="B34" s="4" t="s">
        <v>71</v>
      </c>
      <c r="C34" s="11">
        <v>26451156.84</v>
      </c>
      <c r="D34" s="11">
        <v>3639471.2299999995</v>
      </c>
      <c r="E34" s="11">
        <v>30090628.069999997</v>
      </c>
      <c r="F34" s="11">
        <v>8298398.669999999</v>
      </c>
      <c r="G34" s="11">
        <v>8012007.6899999995</v>
      </c>
      <c r="H34" s="11">
        <v>21792229.400000006</v>
      </c>
    </row>
    <row r="35" spans="1:8" ht="11.25">
      <c r="A35" s="4" t="s">
        <v>72</v>
      </c>
      <c r="B35" s="4" t="s">
        <v>73</v>
      </c>
      <c r="C35" s="11">
        <v>15336877.800000003</v>
      </c>
      <c r="D35" s="11">
        <v>-418708.48999999935</v>
      </c>
      <c r="E35" s="11">
        <v>14918169.31</v>
      </c>
      <c r="F35" s="11">
        <v>5858387.360000001</v>
      </c>
      <c r="G35" s="11">
        <v>5574762.700000001</v>
      </c>
      <c r="H35" s="11">
        <v>9059781.95</v>
      </c>
    </row>
    <row r="36" spans="1:8" ht="11.25">
      <c r="A36" s="4" t="s">
        <v>74</v>
      </c>
      <c r="B36" s="4" t="s">
        <v>75</v>
      </c>
      <c r="C36" s="11">
        <v>74476087.53</v>
      </c>
      <c r="D36" s="11">
        <v>21002409.029999997</v>
      </c>
      <c r="E36" s="11">
        <v>95478496.56</v>
      </c>
      <c r="F36" s="11">
        <v>17387413.830000002</v>
      </c>
      <c r="G36" s="11">
        <v>16608631.070000002</v>
      </c>
      <c r="H36" s="11">
        <v>78091082.72999999</v>
      </c>
    </row>
    <row r="37" spans="1:8" ht="11.25">
      <c r="A37" s="4" t="s">
        <v>76</v>
      </c>
      <c r="B37" s="4" t="s">
        <v>77</v>
      </c>
      <c r="C37" s="11">
        <v>4779296.369999999</v>
      </c>
      <c r="D37" s="11">
        <v>-187615.8899999998</v>
      </c>
      <c r="E37" s="11">
        <v>4591680.4799999995</v>
      </c>
      <c r="F37" s="11">
        <v>1887639.13</v>
      </c>
      <c r="G37" s="11">
        <v>1877856.28</v>
      </c>
      <c r="H37" s="11">
        <v>2704041.35</v>
      </c>
    </row>
    <row r="38" spans="1:8" ht="11.25">
      <c r="A38" s="4" t="s">
        <v>78</v>
      </c>
      <c r="B38" s="4" t="s">
        <v>79</v>
      </c>
      <c r="C38" s="11">
        <v>34655818.13999999</v>
      </c>
      <c r="D38" s="11">
        <v>-2853400.4399999985</v>
      </c>
      <c r="E38" s="11">
        <v>31802417.7</v>
      </c>
      <c r="F38" s="11">
        <v>11443923.599999998</v>
      </c>
      <c r="G38" s="11">
        <v>11011410.189999996</v>
      </c>
      <c r="H38" s="11">
        <v>20358494.100000005</v>
      </c>
    </row>
    <row r="39" spans="1:8" ht="11.25">
      <c r="A39" s="4" t="s">
        <v>80</v>
      </c>
      <c r="B39" s="4" t="s">
        <v>81</v>
      </c>
      <c r="C39" s="11">
        <v>78046545.20999998</v>
      </c>
      <c r="D39" s="11">
        <v>-550747.259999997</v>
      </c>
      <c r="E39" s="11">
        <v>77495797.94999997</v>
      </c>
      <c r="F39" s="11">
        <v>43963381.22</v>
      </c>
      <c r="G39" s="11">
        <v>43581884.83</v>
      </c>
      <c r="H39" s="11">
        <v>33532416.729999997</v>
      </c>
    </row>
    <row r="40" spans="1:8" ht="11.25">
      <c r="A40" s="4" t="s">
        <v>82</v>
      </c>
      <c r="B40" s="4" t="s">
        <v>83</v>
      </c>
      <c r="C40" s="11">
        <v>93165039.97000001</v>
      </c>
      <c r="D40" s="11">
        <v>25462983.1</v>
      </c>
      <c r="E40" s="11">
        <v>118628023.07</v>
      </c>
      <c r="F40" s="11">
        <v>37280615.42999999</v>
      </c>
      <c r="G40" s="11">
        <v>36314499.80999999</v>
      </c>
      <c r="H40" s="11">
        <v>81347407.64000003</v>
      </c>
    </row>
    <row r="41" spans="1:8" ht="11.25">
      <c r="A41" s="4" t="s">
        <v>84</v>
      </c>
      <c r="B41" s="4" t="s">
        <v>85</v>
      </c>
      <c r="C41" s="11">
        <v>44349901.77999999</v>
      </c>
      <c r="D41" s="11">
        <v>80537714.50999999</v>
      </c>
      <c r="E41" s="11">
        <v>124887616.28999998</v>
      </c>
      <c r="F41" s="11">
        <v>31360109.84</v>
      </c>
      <c r="G41" s="11">
        <v>30635435.470000003</v>
      </c>
      <c r="H41" s="11">
        <v>93527506.44999999</v>
      </c>
    </row>
    <row r="42" spans="1:8" ht="11.25">
      <c r="A42" s="4" t="s">
        <v>86</v>
      </c>
      <c r="B42" s="4" t="s">
        <v>87</v>
      </c>
      <c r="C42" s="11">
        <v>6520060.280000001</v>
      </c>
      <c r="D42" s="11">
        <v>-71867.0399999998</v>
      </c>
      <c r="E42" s="11">
        <v>6448193.239999998</v>
      </c>
      <c r="F42" s="11">
        <v>2786116.0800000015</v>
      </c>
      <c r="G42" s="11">
        <v>2745004.000000001</v>
      </c>
      <c r="H42" s="11">
        <v>3662077.159999999</v>
      </c>
    </row>
    <row r="43" spans="1:8" ht="11.25">
      <c r="A43" s="4" t="s">
        <v>88</v>
      </c>
      <c r="B43" s="4" t="s">
        <v>89</v>
      </c>
      <c r="C43" s="11">
        <v>153290175.17000002</v>
      </c>
      <c r="D43" s="11">
        <v>278816875.9999999</v>
      </c>
      <c r="E43" s="11">
        <v>432107051.1699999</v>
      </c>
      <c r="F43" s="11">
        <v>106953225</v>
      </c>
      <c r="G43" s="11">
        <v>106107603.26000004</v>
      </c>
      <c r="H43" s="11">
        <v>325153826.17</v>
      </c>
    </row>
    <row r="44" spans="1:8" ht="11.25">
      <c r="A44" s="4" t="s">
        <v>90</v>
      </c>
      <c r="B44" s="4" t="s">
        <v>91</v>
      </c>
      <c r="C44" s="11">
        <v>2886808.03</v>
      </c>
      <c r="D44" s="11">
        <v>31982.359999999997</v>
      </c>
      <c r="E44" s="11">
        <v>2918790.3899999997</v>
      </c>
      <c r="F44" s="11">
        <v>1493316.83</v>
      </c>
      <c r="G44" s="11">
        <v>1404424.3100000005</v>
      </c>
      <c r="H44" s="11">
        <v>1425473.56</v>
      </c>
    </row>
    <row r="45" spans="1:8" ht="11.25">
      <c r="A45" s="4" t="s">
        <v>92</v>
      </c>
      <c r="B45" s="4" t="s">
        <v>93</v>
      </c>
      <c r="C45" s="11">
        <v>81569542.88000001</v>
      </c>
      <c r="D45" s="11">
        <v>35469887.879999995</v>
      </c>
      <c r="E45" s="11">
        <v>117039430.76</v>
      </c>
      <c r="F45" s="11">
        <v>40077702.45000001</v>
      </c>
      <c r="G45" s="11">
        <v>38894363.540000014</v>
      </c>
      <c r="H45" s="11">
        <v>76961728.30999997</v>
      </c>
    </row>
    <row r="46" spans="1:8" ht="11.25">
      <c r="A46" s="4" t="s">
        <v>94</v>
      </c>
      <c r="B46" s="4" t="s">
        <v>95</v>
      </c>
      <c r="C46" s="11">
        <v>57714097.90999998</v>
      </c>
      <c r="D46" s="11">
        <v>11797443.870000001</v>
      </c>
      <c r="E46" s="11">
        <v>69511541.77999997</v>
      </c>
      <c r="F46" s="11">
        <v>25315052.64000001</v>
      </c>
      <c r="G46" s="11">
        <v>24049961.61000001</v>
      </c>
      <c r="H46" s="11">
        <v>44196489.139999986</v>
      </c>
    </row>
    <row r="47" spans="1:8" ht="11.25">
      <c r="A47" s="4" t="s">
        <v>96</v>
      </c>
      <c r="B47" s="4" t="s">
        <v>97</v>
      </c>
      <c r="C47" s="11">
        <v>83397019.97</v>
      </c>
      <c r="D47" s="11">
        <v>38686131.41</v>
      </c>
      <c r="E47" s="11">
        <v>122083151.38000001</v>
      </c>
      <c r="F47" s="11">
        <v>31653563.750000004</v>
      </c>
      <c r="G47" s="11">
        <v>31353948.880000006</v>
      </c>
      <c r="H47" s="11">
        <v>90429587.63000001</v>
      </c>
    </row>
    <row r="48" spans="1:8" ht="11.25">
      <c r="A48" s="4" t="s">
        <v>98</v>
      </c>
      <c r="B48" s="4" t="s">
        <v>99</v>
      </c>
      <c r="C48" s="11">
        <v>30802085.36</v>
      </c>
      <c r="D48" s="11">
        <v>-3021673.3799999994</v>
      </c>
      <c r="E48" s="11">
        <v>27780411.98</v>
      </c>
      <c r="F48" s="11">
        <v>10952747.849999998</v>
      </c>
      <c r="G48" s="11">
        <v>10562182.769999998</v>
      </c>
      <c r="H48" s="11">
        <v>16827664.13</v>
      </c>
    </row>
    <row r="49" spans="1:8" ht="11.25">
      <c r="A49" s="4" t="s">
        <v>100</v>
      </c>
      <c r="B49" s="4" t="s">
        <v>101</v>
      </c>
      <c r="C49" s="11">
        <v>66614177.150000006</v>
      </c>
      <c r="D49" s="11">
        <v>50802351.14</v>
      </c>
      <c r="E49" s="11">
        <v>117416528.29</v>
      </c>
      <c r="F49" s="11">
        <v>25313574.64</v>
      </c>
      <c r="G49" s="11">
        <v>24099024.969999995</v>
      </c>
      <c r="H49" s="11">
        <v>92102953.65</v>
      </c>
    </row>
    <row r="50" spans="1:8" ht="11.25">
      <c r="A50" s="4" t="s">
        <v>102</v>
      </c>
      <c r="B50" s="4" t="s">
        <v>103</v>
      </c>
      <c r="C50" s="11">
        <v>126054099.84</v>
      </c>
      <c r="D50" s="11">
        <v>40352595.72</v>
      </c>
      <c r="E50" s="11">
        <v>166406695.56</v>
      </c>
      <c r="F50" s="11">
        <v>60580518.969999984</v>
      </c>
      <c r="G50" s="11">
        <v>58263792.509999976</v>
      </c>
      <c r="H50" s="11">
        <v>105826176.59000003</v>
      </c>
    </row>
    <row r="51" spans="1:8" ht="11.25">
      <c r="A51" s="4" t="s">
        <v>104</v>
      </c>
      <c r="B51" s="4" t="s">
        <v>105</v>
      </c>
      <c r="C51" s="11">
        <v>111329128.46000001</v>
      </c>
      <c r="D51" s="11">
        <v>197318151.62</v>
      </c>
      <c r="E51" s="11">
        <v>308647280.0799999</v>
      </c>
      <c r="F51" s="11">
        <v>51206337.41000001</v>
      </c>
      <c r="G51" s="11">
        <v>46030129.599999994</v>
      </c>
      <c r="H51" s="11">
        <v>257440942.67000002</v>
      </c>
    </row>
    <row r="52" spans="1:8" ht="11.25">
      <c r="A52" s="4" t="s">
        <v>106</v>
      </c>
      <c r="B52" s="4" t="s">
        <v>107</v>
      </c>
      <c r="C52" s="11">
        <v>632882332.15</v>
      </c>
      <c r="D52" s="11">
        <v>570276358.6600001</v>
      </c>
      <c r="E52" s="11">
        <v>1203158690.8100004</v>
      </c>
      <c r="F52" s="11">
        <v>315596190.65</v>
      </c>
      <c r="G52" s="11">
        <v>309035065.17999995</v>
      </c>
      <c r="H52" s="11">
        <v>887562500.1600001</v>
      </c>
    </row>
    <row r="53" spans="1:8" ht="11.25">
      <c r="A53" s="4" t="s">
        <v>108</v>
      </c>
      <c r="B53" s="4" t="s">
        <v>109</v>
      </c>
      <c r="C53" s="11">
        <v>56682999.440000005</v>
      </c>
      <c r="D53" s="11">
        <v>2856919.2200000016</v>
      </c>
      <c r="E53" s="11">
        <v>59539918.65999999</v>
      </c>
      <c r="F53" s="11">
        <v>22116750.6</v>
      </c>
      <c r="G53" s="11">
        <v>21459576.170000013</v>
      </c>
      <c r="H53" s="11">
        <v>37423168.06</v>
      </c>
    </row>
    <row r="54" spans="1:8" ht="11.25">
      <c r="A54" s="4" t="s">
        <v>110</v>
      </c>
      <c r="B54" s="4" t="s">
        <v>111</v>
      </c>
      <c r="C54" s="11">
        <v>34662492.6</v>
      </c>
      <c r="D54" s="11">
        <v>-91037.45000000027</v>
      </c>
      <c r="E54" s="11">
        <v>34571455.150000006</v>
      </c>
      <c r="F54" s="11">
        <v>14970241.610000001</v>
      </c>
      <c r="G54" s="11">
        <v>14486584.969999997</v>
      </c>
      <c r="H54" s="11">
        <v>19601213.54</v>
      </c>
    </row>
    <row r="55" spans="1:8" ht="11.25">
      <c r="A55" s="4" t="s">
        <v>112</v>
      </c>
      <c r="B55" s="4" t="s">
        <v>113</v>
      </c>
      <c r="C55" s="11">
        <v>0</v>
      </c>
      <c r="D55" s="11">
        <v>20000</v>
      </c>
      <c r="E55" s="11">
        <v>20000</v>
      </c>
      <c r="F55" s="11">
        <v>0</v>
      </c>
      <c r="G55" s="11">
        <v>0</v>
      </c>
      <c r="H55" s="11">
        <v>20000</v>
      </c>
    </row>
    <row r="56" spans="1:8" ht="11.25">
      <c r="A56" s="4" t="s">
        <v>114</v>
      </c>
      <c r="B56" s="4" t="s">
        <v>115</v>
      </c>
      <c r="C56" s="11">
        <v>302422786.8</v>
      </c>
      <c r="D56" s="11">
        <v>-214130766.67000002</v>
      </c>
      <c r="E56" s="11">
        <v>88292020.13</v>
      </c>
      <c r="F56" s="11">
        <v>0</v>
      </c>
      <c r="G56" s="11">
        <v>0</v>
      </c>
      <c r="H56" s="11">
        <v>88292020.13</v>
      </c>
    </row>
    <row r="57" spans="1:8" ht="11.25">
      <c r="A57" s="4" t="s">
        <v>116</v>
      </c>
      <c r="B57" s="4" t="s">
        <v>117</v>
      </c>
      <c r="C57" s="11">
        <v>136040861.2</v>
      </c>
      <c r="D57" s="11">
        <v>14162372.149999997</v>
      </c>
      <c r="E57" s="11">
        <v>150203233.35</v>
      </c>
      <c r="F57" s="11">
        <v>75896440.3</v>
      </c>
      <c r="G57" s="11">
        <v>75598675.27000001</v>
      </c>
      <c r="H57" s="11">
        <v>74306793.04999998</v>
      </c>
    </row>
    <row r="58" spans="1:8" ht="11.25">
      <c r="A58" s="4" t="s">
        <v>118</v>
      </c>
      <c r="B58" s="4" t="s">
        <v>119</v>
      </c>
      <c r="C58" s="11">
        <v>170182093.25</v>
      </c>
      <c r="D58" s="11">
        <v>0</v>
      </c>
      <c r="E58" s="11">
        <v>170182093.25</v>
      </c>
      <c r="F58" s="11">
        <v>81622854.72</v>
      </c>
      <c r="G58" s="11">
        <v>81622854.72</v>
      </c>
      <c r="H58" s="11">
        <v>88559238.53</v>
      </c>
    </row>
    <row r="59" spans="1:8" ht="11.25">
      <c r="A59" s="4" t="s">
        <v>120</v>
      </c>
      <c r="B59" s="4" t="s">
        <v>121</v>
      </c>
      <c r="C59" s="11">
        <v>23915846.160000004</v>
      </c>
      <c r="D59" s="11">
        <v>40369675.55</v>
      </c>
      <c r="E59" s="11">
        <v>64285521.71</v>
      </c>
      <c r="F59" s="11">
        <v>23350178.310000002</v>
      </c>
      <c r="G59" s="11">
        <v>23234017.47</v>
      </c>
      <c r="H59" s="11">
        <v>40935343.39999999</v>
      </c>
    </row>
    <row r="60" spans="1:8" ht="11.25">
      <c r="A60" s="4" t="s">
        <v>122</v>
      </c>
      <c r="B60" s="4" t="s">
        <v>123</v>
      </c>
      <c r="C60" s="11">
        <v>10522369.82</v>
      </c>
      <c r="D60" s="11">
        <v>12861377.51</v>
      </c>
      <c r="E60" s="11">
        <v>23383747.330000002</v>
      </c>
      <c r="F60" s="11">
        <v>4587946.33</v>
      </c>
      <c r="G60" s="11">
        <v>4292569.93</v>
      </c>
      <c r="H60" s="11">
        <v>18795801</v>
      </c>
    </row>
    <row r="61" spans="1:8" ht="11.25">
      <c r="A61" s="4" t="s">
        <v>124</v>
      </c>
      <c r="B61" s="4" t="s">
        <v>125</v>
      </c>
      <c r="C61" s="11">
        <v>4853047.1899999995</v>
      </c>
      <c r="D61" s="11">
        <v>2609614.76</v>
      </c>
      <c r="E61" s="11">
        <v>7462661.949999999</v>
      </c>
      <c r="F61" s="11">
        <v>3630524.96</v>
      </c>
      <c r="G61" s="11">
        <v>3620003.53</v>
      </c>
      <c r="H61" s="11">
        <v>3832136.9899999998</v>
      </c>
    </row>
    <row r="62" spans="1:8" ht="11.25">
      <c r="A62" s="4" t="s">
        <v>126</v>
      </c>
      <c r="B62" s="4" t="s">
        <v>127</v>
      </c>
      <c r="C62" s="11">
        <v>9168855.42</v>
      </c>
      <c r="D62" s="11">
        <v>-727207.2200000002</v>
      </c>
      <c r="E62" s="11">
        <v>8441648.2</v>
      </c>
      <c r="F62" s="11">
        <v>2937642.3</v>
      </c>
      <c r="G62" s="11">
        <v>2873373.2199999997</v>
      </c>
      <c r="H62" s="11">
        <v>5504005.899999999</v>
      </c>
    </row>
    <row r="63" spans="1:8" ht="11.25">
      <c r="A63" s="4" t="s">
        <v>128</v>
      </c>
      <c r="B63" s="4" t="s">
        <v>129</v>
      </c>
      <c r="C63" s="11">
        <v>1247212.72</v>
      </c>
      <c r="D63" s="11">
        <v>-20729.210000000036</v>
      </c>
      <c r="E63" s="11">
        <v>1226483.5100000002</v>
      </c>
      <c r="F63" s="11">
        <v>621573.0999999999</v>
      </c>
      <c r="G63" s="11">
        <v>580436.23</v>
      </c>
      <c r="H63" s="11">
        <v>604910.4099999999</v>
      </c>
    </row>
    <row r="64" spans="1:8" ht="11.25">
      <c r="A64" s="4" t="s">
        <v>130</v>
      </c>
      <c r="B64" s="4" t="s">
        <v>131</v>
      </c>
      <c r="C64" s="11">
        <v>26000761.92</v>
      </c>
      <c r="D64" s="11">
        <v>2578000</v>
      </c>
      <c r="E64" s="11">
        <v>28578761.92</v>
      </c>
      <c r="F64" s="11">
        <v>19495111.119999997</v>
      </c>
      <c r="G64" s="11">
        <v>17678380.96</v>
      </c>
      <c r="H64" s="11">
        <v>9083650.800000003</v>
      </c>
    </row>
    <row r="65" spans="1:8" ht="11.25">
      <c r="A65" s="4" t="s">
        <v>132</v>
      </c>
      <c r="B65" s="4" t="s">
        <v>133</v>
      </c>
      <c r="C65" s="11">
        <v>48023308.08</v>
      </c>
      <c r="D65" s="11">
        <v>1000000</v>
      </c>
      <c r="E65" s="11">
        <v>49023308.08</v>
      </c>
      <c r="F65" s="11">
        <v>28701096.31</v>
      </c>
      <c r="G65" s="11">
        <v>24836653.98</v>
      </c>
      <c r="H65" s="11">
        <v>20322211.77</v>
      </c>
    </row>
    <row r="66" spans="1:8" ht="11.25">
      <c r="A66" s="4" t="s">
        <v>134</v>
      </c>
      <c r="B66" s="4" t="s">
        <v>135</v>
      </c>
      <c r="C66" s="11">
        <v>21650006.54</v>
      </c>
      <c r="D66" s="11">
        <v>35722818.26</v>
      </c>
      <c r="E66" s="11">
        <v>57372824.8</v>
      </c>
      <c r="F66" s="11">
        <v>33843211.88</v>
      </c>
      <c r="G66" s="11">
        <v>32434878.01</v>
      </c>
      <c r="H66" s="11">
        <v>23529612.92</v>
      </c>
    </row>
    <row r="67" spans="1:8" ht="11.25">
      <c r="A67" s="4" t="s">
        <v>136</v>
      </c>
      <c r="B67" s="4" t="s">
        <v>137</v>
      </c>
      <c r="C67" s="11">
        <v>80337944.48</v>
      </c>
      <c r="D67" s="11">
        <v>22800070.509999998</v>
      </c>
      <c r="E67" s="11">
        <v>103138014.99</v>
      </c>
      <c r="F67" s="11">
        <v>54586023.17</v>
      </c>
      <c r="G67" s="11">
        <v>45835638.9</v>
      </c>
      <c r="H67" s="11">
        <v>48551991.82</v>
      </c>
    </row>
    <row r="68" spans="1:8" ht="11.25">
      <c r="A68" s="4" t="s">
        <v>138</v>
      </c>
      <c r="B68" s="4" t="s">
        <v>139</v>
      </c>
      <c r="C68" s="11">
        <v>15942169.44</v>
      </c>
      <c r="D68" s="11">
        <v>0</v>
      </c>
      <c r="E68" s="11">
        <v>15942169.44</v>
      </c>
      <c r="F68" s="11">
        <v>10549598.84</v>
      </c>
      <c r="G68" s="11">
        <v>9471084.719999999</v>
      </c>
      <c r="H68" s="11">
        <v>5392570.6</v>
      </c>
    </row>
    <row r="69" spans="1:8" ht="11.25">
      <c r="A69" s="4" t="s">
        <v>140</v>
      </c>
      <c r="B69" s="4" t="s">
        <v>141</v>
      </c>
      <c r="C69" s="11">
        <v>59040825.04</v>
      </c>
      <c r="D69" s="11">
        <v>26145670.13</v>
      </c>
      <c r="E69" s="11">
        <v>85186495.16999999</v>
      </c>
      <c r="F69" s="11">
        <v>35923909.910000004</v>
      </c>
      <c r="G69" s="11">
        <v>31574496.99</v>
      </c>
      <c r="H69" s="11">
        <v>49262585.26</v>
      </c>
    </row>
    <row r="70" spans="1:8" ht="11.25">
      <c r="A70" s="4" t="s">
        <v>142</v>
      </c>
      <c r="B70" s="4" t="s">
        <v>143</v>
      </c>
      <c r="C70" s="11">
        <v>41728568.64</v>
      </c>
      <c r="D70" s="11">
        <v>31616122.79</v>
      </c>
      <c r="E70" s="11">
        <v>73344691.43</v>
      </c>
      <c r="F70" s="11">
        <v>30154570.310000002</v>
      </c>
      <c r="G70" s="11">
        <v>26677189.600000005</v>
      </c>
      <c r="H70" s="11">
        <v>43190121.120000005</v>
      </c>
    </row>
    <row r="71" spans="1:8" ht="11.25">
      <c r="A71" s="4" t="s">
        <v>144</v>
      </c>
      <c r="B71" s="4" t="s">
        <v>145</v>
      </c>
      <c r="C71" s="11">
        <v>8260815.32</v>
      </c>
      <c r="D71" s="11">
        <v>2650000</v>
      </c>
      <c r="E71" s="11">
        <v>10910815.32</v>
      </c>
      <c r="F71" s="11">
        <v>8309742.2</v>
      </c>
      <c r="G71" s="11">
        <v>7789527.6</v>
      </c>
      <c r="H71" s="11">
        <v>2601073.12</v>
      </c>
    </row>
    <row r="72" spans="1:8" ht="11.25">
      <c r="A72" s="4" t="s">
        <v>146</v>
      </c>
      <c r="B72" s="4" t="s">
        <v>147</v>
      </c>
      <c r="C72" s="11">
        <v>14780485.12</v>
      </c>
      <c r="D72" s="11">
        <v>1200000</v>
      </c>
      <c r="E72" s="11">
        <v>15980485.12</v>
      </c>
      <c r="F72" s="11">
        <v>8363616.32</v>
      </c>
      <c r="G72" s="11">
        <v>7340242.56</v>
      </c>
      <c r="H72" s="11">
        <v>7616868.799999999</v>
      </c>
    </row>
    <row r="73" spans="1:8" ht="11.25">
      <c r="A73" s="4" t="s">
        <v>148</v>
      </c>
      <c r="B73" s="4" t="s">
        <v>149</v>
      </c>
      <c r="C73" s="11">
        <v>3550777.08</v>
      </c>
      <c r="D73" s="11">
        <v>0</v>
      </c>
      <c r="E73" s="11">
        <v>3550777.08</v>
      </c>
      <c r="F73" s="11">
        <v>2071286.63</v>
      </c>
      <c r="G73" s="11">
        <v>1775388.54</v>
      </c>
      <c r="H73" s="11">
        <v>1479490.4500000002</v>
      </c>
    </row>
    <row r="74" spans="1:8" ht="11.25">
      <c r="A74" s="4" t="s">
        <v>150</v>
      </c>
      <c r="B74" s="4" t="s">
        <v>151</v>
      </c>
      <c r="C74" s="11">
        <v>26057247.22</v>
      </c>
      <c r="D74" s="11">
        <v>176378650.04</v>
      </c>
      <c r="E74" s="11">
        <v>202435897.26</v>
      </c>
      <c r="F74" s="11">
        <v>52589141.54999999</v>
      </c>
      <c r="G74" s="11">
        <v>52593896.219999984</v>
      </c>
      <c r="H74" s="11">
        <v>149846755.70999998</v>
      </c>
    </row>
    <row r="75" spans="1:8" ht="11.25">
      <c r="A75" s="4" t="s">
        <v>152</v>
      </c>
      <c r="B75" s="4" t="s">
        <v>153</v>
      </c>
      <c r="C75" s="11">
        <v>15799888.48</v>
      </c>
      <c r="D75" s="11">
        <v>2463291</v>
      </c>
      <c r="E75" s="11">
        <v>18263179.48</v>
      </c>
      <c r="F75" s="11">
        <v>10288235.24</v>
      </c>
      <c r="G75" s="11">
        <v>10288235.24</v>
      </c>
      <c r="H75" s="11">
        <v>7974944.24</v>
      </c>
    </row>
    <row r="76" spans="1:8" ht="11.25">
      <c r="A76" s="4" t="s">
        <v>154</v>
      </c>
      <c r="B76" s="4" t="s">
        <v>155</v>
      </c>
      <c r="C76" s="11">
        <v>4947558.12</v>
      </c>
      <c r="D76" s="11">
        <v>0</v>
      </c>
      <c r="E76" s="11">
        <v>4947558.12</v>
      </c>
      <c r="F76" s="11">
        <v>2886075.57</v>
      </c>
      <c r="G76" s="11">
        <v>2473779.06</v>
      </c>
      <c r="H76" s="11">
        <v>2061482.5500000003</v>
      </c>
    </row>
    <row r="77" spans="1:8" ht="11.25">
      <c r="A77" s="4" t="s">
        <v>156</v>
      </c>
      <c r="B77" s="4" t="s">
        <v>91</v>
      </c>
      <c r="C77" s="11">
        <v>5623547.88</v>
      </c>
      <c r="D77" s="11">
        <v>-432128.29000000027</v>
      </c>
      <c r="E77" s="11">
        <v>5191419.59</v>
      </c>
      <c r="F77" s="11">
        <v>2337145.3599999994</v>
      </c>
      <c r="G77" s="11">
        <v>2281839.21</v>
      </c>
      <c r="H77" s="11">
        <v>2854274.2300000004</v>
      </c>
    </row>
    <row r="78" spans="1:8" ht="11.25">
      <c r="A78" s="4" t="s">
        <v>157</v>
      </c>
      <c r="B78" s="4" t="s">
        <v>158</v>
      </c>
      <c r="C78" s="11">
        <v>3058568.28</v>
      </c>
      <c r="D78" s="11">
        <v>0</v>
      </c>
      <c r="E78" s="11">
        <v>3058568.28</v>
      </c>
      <c r="F78" s="11">
        <v>1784164.83</v>
      </c>
      <c r="G78" s="11">
        <v>1529284.14</v>
      </c>
      <c r="H78" s="11">
        <v>1274403.4499999997</v>
      </c>
    </row>
    <row r="79" spans="1:8" ht="11.25">
      <c r="A79" s="4" t="s">
        <v>159</v>
      </c>
      <c r="B79" s="4" t="s">
        <v>160</v>
      </c>
      <c r="C79" s="11">
        <v>278172702.32</v>
      </c>
      <c r="D79" s="11">
        <v>6579076.100000001</v>
      </c>
      <c r="E79" s="11">
        <v>284751778.42</v>
      </c>
      <c r="F79" s="11">
        <v>124534417.98000002</v>
      </c>
      <c r="G79" s="11">
        <v>123520976.37</v>
      </c>
      <c r="H79" s="11">
        <v>160217360.44000003</v>
      </c>
    </row>
    <row r="80" spans="1:8" ht="11.25">
      <c r="A80" s="4" t="s">
        <v>161</v>
      </c>
      <c r="B80" s="4" t="s">
        <v>162</v>
      </c>
      <c r="C80" s="11">
        <v>10500000</v>
      </c>
      <c r="D80" s="11">
        <v>6203156.669999999</v>
      </c>
      <c r="E80" s="11">
        <v>16703156.67</v>
      </c>
      <c r="F80" s="11">
        <v>6270049.47</v>
      </c>
      <c r="G80" s="11">
        <v>6270049.47</v>
      </c>
      <c r="H80" s="11">
        <v>10433107.2</v>
      </c>
    </row>
  </sheetData>
  <sheetProtection formatCells="0" formatColumns="0" formatRows="0" insertRows="0" deleteRows="0" autoFilter="0"/>
  <protectedRanges>
    <protectedRange sqref="C3:H3" name="Rango1_2_2"/>
  </protectedRanges>
  <mergeCells count="1">
    <mergeCell ref="A1:H1"/>
  </mergeCells>
  <printOptions/>
  <pageMargins left="0.7" right="0.7" top="0.75" bottom="0.75" header="0.3" footer="0.3"/>
  <pageSetup horizontalDpi="600" verticalDpi="6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view="pageBreakPreview" zoomScaleSheetLayoutView="100" workbookViewId="0" topLeftCell="A1">
      <pane ySplit="2" topLeftCell="A3" activePane="bottomLeft" state="frozen"/>
      <selection pane="bottomLeft" activeCell="A3" sqref="A3"/>
    </sheetView>
  </sheetViews>
  <sheetFormatPr defaultColWidth="12" defaultRowHeight="11.25"/>
  <cols>
    <col min="1" max="1" width="9.16015625" style="0" customWidth="1"/>
    <col min="2" max="2" width="91.66015625" style="0" customWidth="1"/>
    <col min="3" max="8" width="18.33203125" style="0" customWidth="1"/>
  </cols>
  <sheetData>
    <row r="1" spans="1:8" ht="49.8" customHeight="1">
      <c r="A1" s="1" t="s">
        <v>163</v>
      </c>
      <c r="B1" s="2"/>
      <c r="C1" s="2"/>
      <c r="D1" s="2"/>
      <c r="E1" s="2"/>
      <c r="F1" s="2"/>
      <c r="G1" s="2"/>
      <c r="H1" s="3"/>
    </row>
    <row r="2" spans="1:8" ht="22.5">
      <c r="A2" s="5" t="s">
        <v>164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pans="1:8" ht="11.25">
      <c r="A3" s="12">
        <v>900001</v>
      </c>
      <c r="B3" s="13" t="s">
        <v>9</v>
      </c>
      <c r="C3" s="14">
        <f aca="true" t="shared" si="0" ref="C3:H3">C4+C9</f>
        <v>0</v>
      </c>
      <c r="D3" s="14">
        <f t="shared" si="0"/>
        <v>0</v>
      </c>
      <c r="E3" s="14">
        <f t="shared" si="0"/>
        <v>0</v>
      </c>
      <c r="F3" s="14">
        <f t="shared" si="0"/>
        <v>0</v>
      </c>
      <c r="G3" s="14">
        <f t="shared" si="0"/>
        <v>0</v>
      </c>
      <c r="H3" s="15">
        <f t="shared" si="0"/>
        <v>0</v>
      </c>
    </row>
    <row r="4" spans="1:8" ht="11.25">
      <c r="A4" s="16">
        <v>21110</v>
      </c>
      <c r="B4" s="17" t="s">
        <v>165</v>
      </c>
      <c r="C4" s="18">
        <f aca="true" t="shared" si="1" ref="C4:H4">SUM(C5:C8)</f>
        <v>0</v>
      </c>
      <c r="D4" s="18">
        <f t="shared" si="1"/>
        <v>0</v>
      </c>
      <c r="E4" s="18">
        <f t="shared" si="1"/>
        <v>0</v>
      </c>
      <c r="F4" s="18">
        <f t="shared" si="1"/>
        <v>0</v>
      </c>
      <c r="G4" s="18">
        <f t="shared" si="1"/>
        <v>0</v>
      </c>
      <c r="H4" s="19">
        <f t="shared" si="1"/>
        <v>0</v>
      </c>
    </row>
    <row r="5" spans="1:8" ht="11.25">
      <c r="A5" s="16">
        <v>21111</v>
      </c>
      <c r="B5" s="20" t="s">
        <v>166</v>
      </c>
      <c r="C5" s="21"/>
      <c r="D5" s="21"/>
      <c r="E5" s="21"/>
      <c r="F5" s="21"/>
      <c r="G5" s="21"/>
      <c r="H5" s="22"/>
    </row>
    <row r="6" spans="1:8" ht="11.25">
      <c r="A6" s="16">
        <v>21112</v>
      </c>
      <c r="B6" s="20" t="s">
        <v>167</v>
      </c>
      <c r="C6" s="21"/>
      <c r="D6" s="21"/>
      <c r="E6" s="21"/>
      <c r="F6" s="21"/>
      <c r="G6" s="21"/>
      <c r="H6" s="22"/>
    </row>
    <row r="7" spans="1:8" ht="11.25">
      <c r="A7" s="16">
        <v>21113</v>
      </c>
      <c r="B7" s="20" t="s">
        <v>168</v>
      </c>
      <c r="C7" s="21"/>
      <c r="D7" s="21"/>
      <c r="E7" s="21"/>
      <c r="F7" s="21"/>
      <c r="G7" s="21"/>
      <c r="H7" s="22"/>
    </row>
    <row r="8" spans="1:8" ht="11.25">
      <c r="A8" s="16">
        <v>21114</v>
      </c>
      <c r="B8" s="20" t="s">
        <v>169</v>
      </c>
      <c r="C8" s="21"/>
      <c r="D8" s="21"/>
      <c r="E8" s="21"/>
      <c r="F8" s="21"/>
      <c r="G8" s="21"/>
      <c r="H8" s="22"/>
    </row>
    <row r="9" spans="1:8" ht="11.25">
      <c r="A9" s="23">
        <v>900002</v>
      </c>
      <c r="B9" s="17" t="s">
        <v>170</v>
      </c>
      <c r="C9" s="18">
        <f aca="true" t="shared" si="2" ref="C9:H9">SUM(C10:C16)</f>
        <v>0</v>
      </c>
      <c r="D9" s="18">
        <f t="shared" si="2"/>
        <v>0</v>
      </c>
      <c r="E9" s="18">
        <f t="shared" si="2"/>
        <v>0</v>
      </c>
      <c r="F9" s="18">
        <f t="shared" si="2"/>
        <v>0</v>
      </c>
      <c r="G9" s="18">
        <f t="shared" si="2"/>
        <v>0</v>
      </c>
      <c r="H9" s="19">
        <f t="shared" si="2"/>
        <v>0</v>
      </c>
    </row>
    <row r="10" spans="1:8" ht="11.25">
      <c r="A10" s="16">
        <v>21120</v>
      </c>
      <c r="B10" s="20" t="s">
        <v>171</v>
      </c>
      <c r="C10" s="21"/>
      <c r="D10" s="21"/>
      <c r="E10" s="21"/>
      <c r="F10" s="21"/>
      <c r="G10" s="21"/>
      <c r="H10" s="22"/>
    </row>
    <row r="11" spans="1:8" ht="11.25">
      <c r="A11" s="16">
        <v>21130</v>
      </c>
      <c r="B11" s="20" t="s">
        <v>172</v>
      </c>
      <c r="C11" s="21"/>
      <c r="D11" s="21"/>
      <c r="E11" s="21"/>
      <c r="F11" s="21"/>
      <c r="G11" s="21"/>
      <c r="H11" s="22"/>
    </row>
    <row r="12" spans="1:8" ht="11.25">
      <c r="A12" s="16">
        <v>21210</v>
      </c>
      <c r="B12" s="20" t="s">
        <v>173</v>
      </c>
      <c r="C12" s="21"/>
      <c r="D12" s="21"/>
      <c r="E12" s="21"/>
      <c r="F12" s="21"/>
      <c r="G12" s="21"/>
      <c r="H12" s="22"/>
    </row>
    <row r="13" spans="1:8" ht="11.25">
      <c r="A13" s="16">
        <v>21220</v>
      </c>
      <c r="B13" s="20" t="s">
        <v>174</v>
      </c>
      <c r="C13" s="21"/>
      <c r="D13" s="21"/>
      <c r="E13" s="21"/>
      <c r="F13" s="21"/>
      <c r="G13" s="21"/>
      <c r="H13" s="22"/>
    </row>
    <row r="14" spans="1:8" ht="11.25">
      <c r="A14" s="16">
        <v>22200</v>
      </c>
      <c r="B14" s="20" t="s">
        <v>175</v>
      </c>
      <c r="C14" s="21"/>
      <c r="D14" s="21"/>
      <c r="E14" s="21"/>
      <c r="F14" s="21"/>
      <c r="G14" s="21"/>
      <c r="H14" s="22"/>
    </row>
    <row r="15" spans="1:8" ht="11.25">
      <c r="A15" s="24">
        <v>22300</v>
      </c>
      <c r="B15" s="25" t="s">
        <v>176</v>
      </c>
      <c r="C15" s="21"/>
      <c r="D15" s="21"/>
      <c r="E15" s="21"/>
      <c r="F15" s="21"/>
      <c r="G15" s="21"/>
      <c r="H15" s="22"/>
    </row>
    <row r="16" spans="1:8" ht="11.25">
      <c r="A16" s="26">
        <v>22400</v>
      </c>
      <c r="B16" s="27" t="s">
        <v>177</v>
      </c>
      <c r="C16" s="28"/>
      <c r="D16" s="28"/>
      <c r="E16" s="28"/>
      <c r="F16" s="28"/>
      <c r="G16" s="28"/>
      <c r="H16" s="29"/>
    </row>
    <row r="17" spans="1:8" ht="11.25">
      <c r="A17" s="30"/>
      <c r="B17" s="30"/>
      <c r="C17" s="30"/>
      <c r="D17" s="30"/>
      <c r="E17" s="30"/>
      <c r="F17" s="30"/>
      <c r="G17" s="30"/>
      <c r="H17" s="30"/>
    </row>
    <row r="18" spans="1:8" ht="11.25">
      <c r="A18" s="30"/>
      <c r="B18" s="30"/>
      <c r="C18" s="30"/>
      <c r="D18" s="30"/>
      <c r="E18" s="30"/>
      <c r="F18" s="30"/>
      <c r="G18" s="30"/>
      <c r="H18" s="30"/>
    </row>
    <row r="19" spans="1:8" ht="11.25">
      <c r="A19" s="30"/>
      <c r="B19" s="30"/>
      <c r="C19" s="30"/>
      <c r="D19" s="30"/>
      <c r="E19" s="30"/>
      <c r="F19" s="30"/>
      <c r="G19" s="30"/>
      <c r="H19" s="30"/>
    </row>
    <row r="20" spans="1:8" ht="11.25">
      <c r="A20" s="30"/>
      <c r="B20" s="30"/>
      <c r="C20" s="30"/>
      <c r="D20" s="30"/>
      <c r="E20" s="30"/>
      <c r="F20" s="30"/>
      <c r="G20" s="30"/>
      <c r="H20" s="30"/>
    </row>
  </sheetData>
  <protectedRanges>
    <protectedRange sqref="C3:H3" name="Rango1_2"/>
  </protectedRanges>
  <mergeCells count="1">
    <mergeCell ref="A1:H1"/>
  </mergeCells>
  <printOptions/>
  <pageMargins left="0.7" right="0.7" top="0.75" bottom="0.75" header="0.3" footer="0.3"/>
  <pageSetup horizontalDpi="600" verticalDpi="600" orientation="portrait" paperSize="9" scale="52" r:id="rId2"/>
  <ignoredErrors>
    <ignoredError sqref="C3:H16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view="pageBreakPreview" zoomScaleSheetLayoutView="100" workbookViewId="0" topLeftCell="A1">
      <pane ySplit="2" topLeftCell="A3" activePane="bottomLeft" state="frozen"/>
      <selection pane="bottomLeft" activeCell="B17" sqref="B17"/>
    </sheetView>
  </sheetViews>
  <sheetFormatPr defaultColWidth="12" defaultRowHeight="11.25"/>
  <cols>
    <col min="1" max="1" width="9.16015625" style="0" customWidth="1"/>
    <col min="2" max="2" width="85.83203125" style="0" bestFit="1" customWidth="1"/>
    <col min="3" max="8" width="18.33203125" style="0" customWidth="1"/>
  </cols>
  <sheetData>
    <row r="1" spans="1:8" ht="48.6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22.5">
      <c r="A2" s="5" t="s">
        <v>164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pans="1:8" ht="11.25">
      <c r="A3" s="12">
        <v>900001</v>
      </c>
      <c r="B3" s="13" t="s">
        <v>9</v>
      </c>
      <c r="C3" s="14">
        <f aca="true" t="shared" si="0" ref="C3:H3">C4+C6</f>
        <v>4748469096.2300005</v>
      </c>
      <c r="D3" s="14">
        <f t="shared" si="0"/>
        <v>1644546043.2799997</v>
      </c>
      <c r="E3" s="14">
        <f t="shared" si="0"/>
        <v>6393015139.5099945</v>
      </c>
      <c r="F3" s="14">
        <f t="shared" si="0"/>
        <v>2124752739.5600007</v>
      </c>
      <c r="G3" s="14">
        <f t="shared" si="0"/>
        <v>2057782578.1100004</v>
      </c>
      <c r="H3" s="15">
        <f t="shared" si="0"/>
        <v>4268262399.950002</v>
      </c>
    </row>
    <row r="4" spans="1:8" ht="11.25">
      <c r="A4" s="31"/>
      <c r="B4" s="17" t="s">
        <v>178</v>
      </c>
      <c r="C4" s="18">
        <f aca="true" t="shared" si="1" ref="C4:H4">+C5</f>
        <v>4084993922.2700005</v>
      </c>
      <c r="D4" s="18">
        <f t="shared" si="1"/>
        <v>1329641316.07</v>
      </c>
      <c r="E4" s="18">
        <f t="shared" si="1"/>
        <v>5414635238.339994</v>
      </c>
      <c r="F4" s="18">
        <f t="shared" si="1"/>
        <v>1692065342.8700008</v>
      </c>
      <c r="G4" s="18">
        <f t="shared" si="1"/>
        <v>1653411036.5400004</v>
      </c>
      <c r="H4" s="19">
        <f t="shared" si="1"/>
        <v>3722569895.4700017</v>
      </c>
    </row>
    <row r="5" spans="1:8" ht="11.25">
      <c r="A5" s="31">
        <v>31111</v>
      </c>
      <c r="B5" s="32" t="s">
        <v>179</v>
      </c>
      <c r="C5" s="21">
        <v>4084993922.2700005</v>
      </c>
      <c r="D5" s="21">
        <v>1329641316.07</v>
      </c>
      <c r="E5" s="21">
        <v>5414635238.339994</v>
      </c>
      <c r="F5" s="21">
        <v>1692065342.8700008</v>
      </c>
      <c r="G5" s="21">
        <v>1653411036.5400004</v>
      </c>
      <c r="H5" s="22">
        <v>3722569895.4700017</v>
      </c>
    </row>
    <row r="6" spans="1:8" ht="11.25">
      <c r="A6" s="31"/>
      <c r="B6" s="17" t="s">
        <v>170</v>
      </c>
      <c r="C6" s="18">
        <f aca="true" t="shared" si="2" ref="C6:H6">SUM(C7:C12)</f>
        <v>663475173.9599998</v>
      </c>
      <c r="D6" s="18">
        <f t="shared" si="2"/>
        <v>314904727.2099999</v>
      </c>
      <c r="E6" s="18">
        <f t="shared" si="2"/>
        <v>978379901.17</v>
      </c>
      <c r="F6" s="18">
        <f t="shared" si="2"/>
        <v>432687396.6899999</v>
      </c>
      <c r="G6" s="18">
        <f t="shared" si="2"/>
        <v>404371541.57</v>
      </c>
      <c r="H6" s="19">
        <f t="shared" si="2"/>
        <v>545692504.4800005</v>
      </c>
    </row>
    <row r="7" spans="1:8" ht="11.25">
      <c r="A7" s="31">
        <v>31120</v>
      </c>
      <c r="B7" s="32" t="s">
        <v>171</v>
      </c>
      <c r="C7" s="21">
        <v>663475173.9599998</v>
      </c>
      <c r="D7" s="21">
        <v>314904727.2099999</v>
      </c>
      <c r="E7" s="21">
        <v>978379901.17</v>
      </c>
      <c r="F7" s="21">
        <v>432687396.6899999</v>
      </c>
      <c r="G7" s="21">
        <v>404371541.57</v>
      </c>
      <c r="H7" s="22">
        <v>545692504.4800005</v>
      </c>
    </row>
    <row r="8" spans="1:8" ht="11.25">
      <c r="A8" s="31">
        <v>31210</v>
      </c>
      <c r="B8" s="32" t="s">
        <v>180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2">
        <v>0</v>
      </c>
    </row>
    <row r="9" spans="1:8" ht="11.25">
      <c r="A9" s="31">
        <v>31220</v>
      </c>
      <c r="B9" s="32" t="s">
        <v>181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2">
        <v>0</v>
      </c>
    </row>
    <row r="10" spans="1:8" ht="11.25">
      <c r="A10" s="31">
        <v>32200</v>
      </c>
      <c r="B10" s="32" t="s">
        <v>182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2">
        <v>0</v>
      </c>
    </row>
    <row r="11" spans="1:8" ht="11.25">
      <c r="A11" s="31">
        <v>32300</v>
      </c>
      <c r="B11" s="32" t="s">
        <v>183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2">
        <v>0</v>
      </c>
    </row>
    <row r="12" spans="1:8" ht="11.25">
      <c r="A12" s="33">
        <v>32400</v>
      </c>
      <c r="B12" s="34" t="s">
        <v>177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9">
        <v>0</v>
      </c>
    </row>
  </sheetData>
  <protectedRanges>
    <protectedRange sqref="C3:H3" name="Rango1_2_1_1"/>
  </protectedRanges>
  <mergeCells count="1">
    <mergeCell ref="A1:H1"/>
  </mergeCells>
  <printOptions/>
  <pageMargins left="0.7" right="0.7" top="0.75" bottom="0.75" header="0.3" footer="0.3"/>
  <pageSetup horizontalDpi="600" verticalDpi="600" orientation="portrait" paperSize="9" scale="54" r:id="rId2"/>
  <ignoredErrors>
    <ignoredError sqref="C3:H1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2017-07-28T20:09:02Z</dcterms:created>
  <dcterms:modified xsi:type="dcterms:W3CDTF">2017-07-28T20:16:07Z</dcterms:modified>
  <cp:category/>
  <cp:version/>
  <cp:contentType/>
  <cp:contentStatus/>
</cp:coreProperties>
</file>